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23 год\апрель 2023\"/>
    </mc:Choice>
  </mc:AlternateContent>
  <bookViews>
    <workbookView xWindow="0" yWindow="0" windowWidth="28800" windowHeight="12435"/>
  </bookViews>
  <sheets>
    <sheet name="ОТЧЕТ ЗА АПРЕЛЬ 2023" sheetId="1" r:id="rId1"/>
    <sheet name="Отчет по конкурентным закупкам" sheetId="2" state="hidden" r:id="rId2"/>
  </sheets>
  <definedNames>
    <definedName name="_xlnm._FilterDatabase" localSheetId="0" hidden="1">'ОТЧЕТ ЗА АПРЕЛЬ 2023'!$A$6:$W$45</definedName>
    <definedName name="_xlnm.Print_Area" localSheetId="0">'ОТЧЕТ ЗА АПРЕЛЬ 2023'!$A$1:$W$6</definedName>
    <definedName name="_xlnm.Print_Area" localSheetId="1">'Отчет по конкурентным закупкам'!$A$1:$AA$11</definedName>
  </definedNames>
  <calcPr calcId="152511" refMode="R1C1"/>
</workbook>
</file>

<file path=xl/calcChain.xml><?xml version="1.0" encoding="utf-8"?>
<calcChain xmlns="http://schemas.openxmlformats.org/spreadsheetml/2006/main">
  <c r="R58" i="1" l="1"/>
  <c r="R28" i="1" l="1"/>
  <c r="R15" i="1"/>
  <c r="R16" i="1"/>
  <c r="R17" i="1"/>
  <c r="R8" i="1"/>
  <c r="R9" i="1"/>
  <c r="R10" i="1"/>
  <c r="R11" i="1"/>
  <c r="R12" i="1"/>
  <c r="R13" i="1"/>
  <c r="R14" i="1"/>
  <c r="R29" i="1" l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A8" i="1" l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P6" i="1" s="1"/>
  <c r="Q6" i="1" s="1"/>
  <c r="R6" i="1" s="1"/>
  <c r="S6" i="1" s="1"/>
  <c r="T6" i="1" s="1"/>
  <c r="U6" i="1" s="1"/>
  <c r="W6" i="1" s="1"/>
  <c r="T11" i="2" l="1"/>
  <c r="T10" i="2"/>
  <c r="T9" i="2"/>
  <c r="T8" i="2"/>
  <c r="A9" i="1"/>
  <c r="A10" i="1" s="1"/>
  <c r="A11" i="1" s="1"/>
  <c r="A12" i="1" s="1"/>
  <c r="A13" i="1" s="1"/>
  <c r="A14" i="1" s="1"/>
  <c r="A15" i="1" s="1"/>
  <c r="A16" i="1" s="1"/>
  <c r="A17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l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<sst xmlns="http://schemas.openxmlformats.org/spreadsheetml/2006/main" count="350" uniqueCount="175">
  <si>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</si>
  <si>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</si>
  <si>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</si>
  <si>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</si>
  <si>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</si>
  <si>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</si>
  <si>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</si>
  <si>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</si>
  <si>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</si>
  <si>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</si>
  <si>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</si>
  <si>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</si>
  <si>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</si>
  <si>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</si>
  <si>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</si>
  <si>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</si>
  <si>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</si>
  <si>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</si>
  <si>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</si>
  <si>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</si>
  <si>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</si>
  <si>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</si>
  <si>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</si>
  <si>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</si>
  <si>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</si>
  <si>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</si>
  <si>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</si>
  <si>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</si>
  <si>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</si>
  <si>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</si>
  <si>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</si>
  <si>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</si>
  <si>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</si>
  <si>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</si>
  <si>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</si>
  <si>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</si>
  <si>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</si>
  <si>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</si>
  <si>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</si>
  <si>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</si>
  <si>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</si>
  <si>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</si>
  <si>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</si>
  <si>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</si>
  <si>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</si>
  <si>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</si>
  <si>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</si>
  <si>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</si>
  <si>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</si>
  <si>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</si>
  <si>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</si>
  <si>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</si>
  <si>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</si>
  <si>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</si>
  <si>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</si>
  <si>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</si>
  <si>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</si>
  <si>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условная единица</t>
  </si>
  <si>
    <t>х</t>
  </si>
  <si>
    <t>Областная газета</t>
  </si>
  <si>
    <t>Маркетинговые исследования</t>
  </si>
  <si>
    <t>шт</t>
  </si>
  <si>
    <t>Поверка СИ</t>
  </si>
  <si>
    <t>ГАЗПРОМ МЕЖРЕГИОНГАЗ ИНЖИНИРИНГ ООО</t>
  </si>
  <si>
    <t>АРГАНА ООО</t>
  </si>
  <si>
    <t>Дезслужба ООО</t>
  </si>
  <si>
    <t>Брызгалов Виктор Анатольевич ИП</t>
  </si>
  <si>
    <t>&lt;Пустая строка&gt;</t>
  </si>
  <si>
    <t>Публикация</t>
  </si>
  <si>
    <t>1579ЕП-2023</t>
  </si>
  <si>
    <t>1580ЕП-2023</t>
  </si>
  <si>
    <t>202/1539ЕП-2023</t>
  </si>
  <si>
    <t>1565ТП-2023</t>
  </si>
  <si>
    <t>1562ТП-2023</t>
  </si>
  <si>
    <t>1566ТП-2023</t>
  </si>
  <si>
    <t>1585ЕП-2023</t>
  </si>
  <si>
    <t>1571ТП-2023</t>
  </si>
  <si>
    <t>1559ТП-2023</t>
  </si>
  <si>
    <t>1575ТП-2023</t>
  </si>
  <si>
    <t>ООО "АКЦЕНТ-АВТО М"</t>
  </si>
  <si>
    <t>ООО "КЛИМАТ-ИНВЕСТ"</t>
  </si>
  <si>
    <t>ООО "СПЕКТР"</t>
  </si>
  <si>
    <t>ООО "ПАРТНЕР-СК"</t>
  </si>
  <si>
    <t>ООО "МЕТРОЛОГИЧЕСКАЯ ЛАБОРАТОРИЯ"</t>
  </si>
  <si>
    <t>ООО "ТОРГОВЫЙ ДОМ МИР ИНСТРУМЕНТА"</t>
  </si>
  <si>
    <t>ООО "Фирма Скат"</t>
  </si>
  <si>
    <t>ООО "ИММИД АРКТИКА"</t>
  </si>
  <si>
    <t>ООО "МК "КРона"</t>
  </si>
  <si>
    <t>Поставка автомобиля марки УАЗ-3163</t>
  </si>
  <si>
    <t>Оказание услуг по техническому обслуживанию и ремонту систем кондиционирования и вентиляции воздуха</t>
  </si>
  <si>
    <t>Поставка строительных принадлежностей</t>
  </si>
  <si>
    <t>Поставка стальных соединительных деталей</t>
  </si>
  <si>
    <t>Оказание услуг по поверке и ремонту средств измерений</t>
  </si>
  <si>
    <t>Поставка инструментов</t>
  </si>
  <si>
    <t>Поставка стального металлопроката</t>
  </si>
  <si>
    <t>Поставка мыла туалетного</t>
  </si>
  <si>
    <t>Поставка полиэтиленовых фитингов </t>
  </si>
  <si>
    <t>Оказание услуг по техническому обслуживанию и ремонту системы пожарно-охранной сигнализации</t>
  </si>
  <si>
    <t>Метр</t>
  </si>
  <si>
    <t>018/04-23</t>
  </si>
  <si>
    <t>113/01/2023/КЭ</t>
  </si>
  <si>
    <t>17</t>
  </si>
  <si>
    <t>4А/04-2023</t>
  </si>
  <si>
    <t>ОК-0033-23</t>
  </si>
  <si>
    <t>07-00-0902-012/23</t>
  </si>
  <si>
    <t>290323-29</t>
  </si>
  <si>
    <t>1323 GL 0028</t>
  </si>
  <si>
    <t>4111</t>
  </si>
  <si>
    <t>11-04</t>
  </si>
  <si>
    <t>283</t>
  </si>
  <si>
    <t>284</t>
  </si>
  <si>
    <t>120423-12</t>
  </si>
  <si>
    <t>ЕФ/2303-8</t>
  </si>
  <si>
    <t>1323GL0029</t>
  </si>
  <si>
    <t>ИЦ-4776</t>
  </si>
  <si>
    <t>205</t>
  </si>
  <si>
    <t>190</t>
  </si>
  <si>
    <t>191</t>
  </si>
  <si>
    <t>12-04</t>
  </si>
  <si>
    <t>20/04</t>
  </si>
  <si>
    <t>295</t>
  </si>
  <si>
    <t>20-23</t>
  </si>
  <si>
    <t>Дератизация и дезинфекция</t>
  </si>
  <si>
    <t>Техосмотр</t>
  </si>
  <si>
    <t>Информирование абонентов</t>
  </si>
  <si>
    <t>Обучение</t>
  </si>
  <si>
    <t>Ремонт крыльца Березовская РЭС</t>
  </si>
  <si>
    <t>Ремонт фасада здания Березовская РЭС</t>
  </si>
  <si>
    <t>Рессора для ТС</t>
  </si>
  <si>
    <t>74/04</t>
  </si>
  <si>
    <t>297</t>
  </si>
  <si>
    <t>1948</t>
  </si>
  <si>
    <t>ТЕХОСМОТРАВТО ООО</t>
  </si>
  <si>
    <t>МИНТА ООО</t>
  </si>
  <si>
    <t>НАКС-Урал ООО</t>
  </si>
  <si>
    <t>ГРЧЦ ФГУП</t>
  </si>
  <si>
    <t>СОГАЗ АО ЕФ</t>
  </si>
  <si>
    <t>Городская Дезинфекционная станция ООО</t>
  </si>
  <si>
    <t>АВТО СПЕКТР ООО</t>
  </si>
  <si>
    <t>АКАДЕМИЯ АНО ЦДПО</t>
  </si>
  <si>
    <t>ТК НЕФТЕТОРГ ООО</t>
  </si>
  <si>
    <t>ИНФОРМ ЦЕНТР ООО</t>
  </si>
  <si>
    <t>СТРЕЛЕЦ-А ООО</t>
  </si>
  <si>
    <t>Фармонов Фазлиддин Ахрорович</t>
  </si>
  <si>
    <t>ЭнергоМодуль ТПП ООО</t>
  </si>
  <si>
    <t>Аккумуляторный дом ООО</t>
  </si>
  <si>
    <t>АНК-НДТ ООО</t>
  </si>
  <si>
    <t>ИНСТРУМЕНТ-СЕРВИС ООО</t>
  </si>
  <si>
    <t>С-К ООО</t>
  </si>
  <si>
    <t>Ур центр аттестации ООО</t>
  </si>
  <si>
    <t>Осипов Александр Владимирович</t>
  </si>
  <si>
    <t>Услуги фотографа</t>
  </si>
  <si>
    <t>б/н</t>
  </si>
  <si>
    <t>ОПЕРАТОР ГАЗПРОМ ИД ООО</t>
  </si>
  <si>
    <t>ГИД-ДП-2023/084-ГД</t>
  </si>
  <si>
    <t>Доступ к сервиса ГИД</t>
  </si>
  <si>
    <t>Аттестация лаборатории</t>
  </si>
  <si>
    <t>Клупп трубный</t>
  </si>
  <si>
    <t>Ремень стяжной</t>
  </si>
  <si>
    <t>Ремонт и обслуживание ТС</t>
  </si>
  <si>
    <t>Балон аэрозольный</t>
  </si>
  <si>
    <t>Сопровождение ПП "Охрана труда"</t>
  </si>
  <si>
    <t>Страхование гражданской ответственности</t>
  </si>
  <si>
    <t>Семинар</t>
  </si>
  <si>
    <t>Запчасти для ТС</t>
  </si>
  <si>
    <t>Масло, антифриз</t>
  </si>
  <si>
    <t>Страхование гражданской ответственности членов СРО</t>
  </si>
  <si>
    <t>Услуга по измерению тех. параметров РЭ средств</t>
  </si>
  <si>
    <t>Аттестация Сергеева Е.В.</t>
  </si>
  <si>
    <t>Вакцинация против клещ. энц. повторная, участки, АУП</t>
  </si>
  <si>
    <t>Аквабаланс ООО</t>
  </si>
  <si>
    <t>Поставка питьевой воды на 2023 год</t>
  </si>
  <si>
    <t>м</t>
  </si>
  <si>
    <t>Кабель силовой ВВГ</t>
  </si>
  <si>
    <t>Аккумулятор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</si>
</sst>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00"/>
    <numFmt numFmtId="165" formatCode="#,##0_ ;[Red]\-#,##0\ "/>
    <numFmt numFmtId="166" formatCode="_-* #,##0.000\ _₽_-;\-* #,##0.000\ _₽_-;_-* &quot;-&quot;??\ _₽_-;_-@_-"/>
    <numFmt numFmtId="167" formatCode="dd/mm/yy;@"/>
    <numFmt numFmtId="168" formatCode="_-* #,##0.00\ _₽_-;\-* #,##0.00\ _₽_-;_-* &quot;-&quot;???\ _₽_-;_-@_-"/>
    <numFmt numFmtId="169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43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 applyProtection="1">
      <alignment horizontal="center" vertical="center" wrapText="1"/>
    </xf>
    <xf numFmtId="166" fontId="5" fillId="5" borderId="3" xfId="9" applyNumberFormat="1" applyFont="1" applyFill="1" applyBorder="1" applyAlignment="1" applyProtection="1">
      <alignment horizontal="center" vertical="center" wrapText="1"/>
    </xf>
    <xf numFmtId="165" fontId="9" fillId="9" borderId="4" xfId="0" applyNumberFormat="1" applyFont="1" applyFill="1" applyBorder="1" applyAlignment="1">
      <alignment horizontal="left" vertical="center"/>
    </xf>
    <xf numFmtId="165" fontId="9" fillId="9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43" fontId="5" fillId="5" borderId="3" xfId="9" applyNumberFormat="1" applyFont="1" applyFill="1" applyBorder="1" applyAlignment="1" applyProtection="1">
      <alignment horizontal="center" vertical="center" wrapText="1"/>
    </xf>
    <xf numFmtId="167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top" wrapText="1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168" fontId="5" fillId="5" borderId="3" xfId="9" applyNumberFormat="1" applyFont="1" applyFill="1" applyBorder="1" applyAlignment="1" applyProtection="1">
      <alignment horizontal="center" vertical="center" wrapText="1"/>
    </xf>
    <xf numFmtId="168" fontId="5" fillId="5" borderId="3" xfId="0" applyNumberFormat="1" applyFont="1" applyFill="1" applyBorder="1" applyAlignment="1" applyProtection="1">
      <alignment horizontal="center" vertical="center" wrapText="1"/>
    </xf>
    <xf numFmtId="166" fontId="5" fillId="5" borderId="3" xfId="0" applyNumberFormat="1" applyFont="1" applyFill="1" applyBorder="1" applyAlignment="1" applyProtection="1">
      <alignment horizontal="center" vertical="center" wrapText="1"/>
    </xf>
    <xf numFmtId="0" fontId="5" fillId="7" borderId="0" xfId="0" applyFont="1" applyFill="1" applyProtection="1">
      <protection locked="0"/>
    </xf>
    <xf numFmtId="0" fontId="5" fillId="7" borderId="0" xfId="0" applyFont="1" applyFill="1" applyProtection="1"/>
    <xf numFmtId="164" fontId="5" fillId="7" borderId="0" xfId="0" applyNumberFormat="1" applyFont="1" applyFill="1" applyProtection="1"/>
    <xf numFmtId="169" fontId="5" fillId="5" borderId="3" xfId="9" applyNumberFormat="1" applyFont="1" applyFill="1" applyBorder="1" applyAlignment="1" applyProtection="1">
      <alignment horizontal="center" vertical="center" wrapText="1"/>
    </xf>
    <xf numFmtId="13" fontId="5" fillId="5" borderId="3" xfId="9" applyNumberFormat="1" applyFont="1" applyFill="1" applyBorder="1" applyAlignment="1" applyProtection="1">
      <alignment horizontal="center" vertical="center" wrapText="1"/>
    </xf>
    <xf numFmtId="14" fontId="5" fillId="5" borderId="3" xfId="9" applyNumberFormat="1" applyFont="1" applyFill="1" applyBorder="1" applyAlignment="1" applyProtection="1">
      <alignment horizontal="center" vertical="center" wrapText="1"/>
    </xf>
    <xf numFmtId="12" fontId="5" fillId="5" borderId="3" xfId="9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</cellXfs>
  <cellStyles count="11">
    <cellStyle name="SAPBEXstdItem" xfId="7"/>
    <cellStyle name="Обычный" xfId="0" builtinId="0"/>
    <cellStyle name="Обычный 14" xfId="2"/>
    <cellStyle name="Обычный 2" xfId="3"/>
    <cellStyle name="Обычный 2 2" xfId="8"/>
    <cellStyle name="Обычный 2 5" xfId="6"/>
    <cellStyle name="Обычный 3" xfId="4"/>
    <cellStyle name="Обычный 4" xfId="5"/>
    <cellStyle name="Обычный 5" xfId="1"/>
    <cellStyle name="Обычный 6" xfId="10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65"/>
  <sheetViews>
    <sheetView tabSelected="1" zoomScale="86" zoomScaleNormal="8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45" sqref="Q45"/>
    </sheetView>
  </sheetViews>
  <sheetFormatPr defaultRowHeight="11.25" outlineLevelRow="1" outlineLevelCol="1" x14ac:dyDescent="0.2"/>
  <cols>
    <col min="1" max="1" width="4.7109375" style="13" customWidth="1"/>
    <col min="2" max="2" width="14.5703125" style="13" customWidth="1"/>
    <col min="3" max="12" width="6.28515625" style="13" customWidth="1" outlineLevel="1"/>
    <col min="13" max="13" width="7.140625" style="13" customWidth="1"/>
    <col min="14" max="16" width="6.28515625" style="13" customWidth="1"/>
    <col min="17" max="17" width="28.140625" style="20" customWidth="1"/>
    <col min="18" max="18" width="13" style="21" customWidth="1"/>
    <col min="19" max="19" width="11" style="20" customWidth="1"/>
    <col min="20" max="20" width="10.28515625" style="21" customWidth="1"/>
    <col min="21" max="21" width="11" style="21" customWidth="1"/>
    <col min="22" max="22" width="20" style="20" customWidth="1"/>
    <col min="23" max="23" width="27.140625" style="20" customWidth="1"/>
    <col min="24" max="24" width="29.140625" style="13" customWidth="1"/>
    <col min="25" max="16384" width="9.140625" style="13"/>
  </cols>
  <sheetData>
    <row r="1" spans="1:23" s="11" customFormat="1" ht="11.25" customHeight="1" x14ac:dyDescent="0.2">
      <c r="A1" s="44" t="s">
        <v>0</v>
      </c>
      <c r="B1" s="44" t="s">
        <v>26</v>
      </c>
      <c r="C1" s="44" t="s">
        <v>1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 t="s">
        <v>2</v>
      </c>
      <c r="R1" s="48" t="s">
        <v>56</v>
      </c>
      <c r="S1" s="44" t="s">
        <v>55</v>
      </c>
      <c r="T1" s="49" t="s">
        <v>53</v>
      </c>
      <c r="U1" s="49" t="s">
        <v>54</v>
      </c>
      <c r="V1" s="44"/>
      <c r="W1" s="44" t="s">
        <v>31</v>
      </c>
    </row>
    <row r="2" spans="1:23" s="11" customFormat="1" ht="11.25" customHeight="1" x14ac:dyDescent="0.2">
      <c r="A2" s="44"/>
      <c r="B2" s="44"/>
      <c r="C2" s="45" t="s">
        <v>5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4" t="s">
        <v>6</v>
      </c>
      <c r="O2" s="44"/>
      <c r="P2" s="44"/>
      <c r="Q2" s="44"/>
      <c r="R2" s="48"/>
      <c r="S2" s="44"/>
      <c r="T2" s="49"/>
      <c r="U2" s="49"/>
      <c r="V2" s="44"/>
      <c r="W2" s="44"/>
    </row>
    <row r="3" spans="1:23" s="11" customFormat="1" x14ac:dyDescent="0.2">
      <c r="A3" s="44"/>
      <c r="B3" s="44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44"/>
      <c r="M3" s="46" t="s">
        <v>24</v>
      </c>
      <c r="N3" s="44"/>
      <c r="O3" s="44"/>
      <c r="P3" s="44"/>
      <c r="Q3" s="44"/>
      <c r="R3" s="48"/>
      <c r="S3" s="44"/>
      <c r="T3" s="49"/>
      <c r="U3" s="49"/>
      <c r="V3" s="44"/>
      <c r="W3" s="44"/>
    </row>
    <row r="4" spans="1:23" s="11" customFormat="1" x14ac:dyDescent="0.2">
      <c r="A4" s="44"/>
      <c r="B4" s="44"/>
      <c r="C4" s="44" t="s">
        <v>8</v>
      </c>
      <c r="D4" s="44"/>
      <c r="E4" s="44"/>
      <c r="F4" s="44" t="s">
        <v>9</v>
      </c>
      <c r="G4" s="44"/>
      <c r="H4" s="44"/>
      <c r="I4" s="44" t="s">
        <v>10</v>
      </c>
      <c r="J4" s="44"/>
      <c r="K4" s="44" t="s">
        <v>11</v>
      </c>
      <c r="L4" s="44"/>
      <c r="M4" s="46"/>
      <c r="N4" s="46" t="s">
        <v>12</v>
      </c>
      <c r="O4" s="32"/>
      <c r="P4" s="47" t="s">
        <v>25</v>
      </c>
      <c r="Q4" s="44"/>
      <c r="R4" s="48"/>
      <c r="S4" s="44"/>
      <c r="T4" s="49"/>
      <c r="U4" s="49"/>
      <c r="V4" s="44"/>
      <c r="W4" s="44"/>
    </row>
    <row r="5" spans="1:23" s="11" customFormat="1" ht="58.5" x14ac:dyDescent="0.2">
      <c r="A5" s="44"/>
      <c r="B5" s="44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46"/>
      <c r="N5" s="46"/>
      <c r="O5" s="32" t="s">
        <v>60</v>
      </c>
      <c r="P5" s="47"/>
      <c r="Q5" s="44"/>
      <c r="R5" s="48"/>
      <c r="S5" s="44"/>
      <c r="T5" s="49"/>
      <c r="U5" s="49"/>
      <c r="V5" s="44"/>
      <c r="W5" s="44"/>
    </row>
    <row r="6" spans="1:23" s="11" customFormat="1" x14ac:dyDescent="0.2">
      <c r="A6" s="14">
        <v>1</v>
      </c>
      <c r="B6" s="22">
        <f>A6+1</f>
        <v>2</v>
      </c>
      <c r="C6" s="22">
        <f t="shared" ref="C6:Q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/>
      <c r="P6" s="22">
        <f>N6+1</f>
        <v>15</v>
      </c>
      <c r="Q6" s="24">
        <f t="shared" si="0"/>
        <v>16</v>
      </c>
      <c r="R6" s="24">
        <f t="shared" ref="R6" si="1">Q6+1</f>
        <v>17</v>
      </c>
      <c r="S6" s="24">
        <f t="shared" ref="S6" si="2">R6+1</f>
        <v>18</v>
      </c>
      <c r="T6" s="24">
        <f t="shared" ref="T6" si="3">S6+1</f>
        <v>19</v>
      </c>
      <c r="U6" s="24">
        <f t="shared" ref="U6" si="4">T6+1</f>
        <v>20</v>
      </c>
      <c r="V6" s="24"/>
      <c r="W6" s="24">
        <f t="shared" ref="W6" si="5">V6+1</f>
        <v>1</v>
      </c>
    </row>
    <row r="7" spans="1:23" s="28" customForma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48" customHeight="1" outlineLevel="1" x14ac:dyDescent="0.2">
      <c r="A8" s="19">
        <f t="shared" ref="A8:A64" si="6">A7+1</f>
        <v>1</v>
      </c>
      <c r="B8" s="54">
        <v>45022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 t="s">
        <v>58</v>
      </c>
      <c r="O8" s="12"/>
      <c r="P8" s="12"/>
      <c r="Q8" s="17" t="s">
        <v>88</v>
      </c>
      <c r="R8" s="34">
        <f>U8/T8</f>
        <v>1472.5</v>
      </c>
      <c r="S8" s="17" t="s">
        <v>61</v>
      </c>
      <c r="T8" s="25">
        <v>3</v>
      </c>
      <c r="U8" s="33">
        <v>4417.5</v>
      </c>
      <c r="V8" s="17" t="s">
        <v>79</v>
      </c>
      <c r="W8" s="17" t="s">
        <v>69</v>
      </c>
    </row>
    <row r="9" spans="1:23" ht="48" customHeight="1" outlineLevel="1" x14ac:dyDescent="0.2">
      <c r="A9" s="19">
        <f>A8+1</f>
        <v>2</v>
      </c>
      <c r="B9" s="54">
        <v>45026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 t="s">
        <v>58</v>
      </c>
      <c r="O9" s="12"/>
      <c r="P9" s="12"/>
      <c r="Q9" s="17" t="s">
        <v>89</v>
      </c>
      <c r="R9" s="34">
        <f>U9/T9</f>
        <v>155.94999999999999</v>
      </c>
      <c r="S9" s="17" t="s">
        <v>57</v>
      </c>
      <c r="T9" s="25">
        <v>1</v>
      </c>
      <c r="U9" s="33">
        <v>155.94999999999999</v>
      </c>
      <c r="V9" s="17" t="s">
        <v>80</v>
      </c>
      <c r="W9" s="17" t="s">
        <v>70</v>
      </c>
    </row>
    <row r="10" spans="1:23" ht="48" customHeight="1" outlineLevel="1" x14ac:dyDescent="0.2">
      <c r="A10" s="19">
        <f t="shared" si="6"/>
        <v>3</v>
      </c>
      <c r="B10" s="54">
        <v>45027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 t="s">
        <v>58</v>
      </c>
      <c r="O10" s="12"/>
      <c r="P10" s="12"/>
      <c r="Q10" s="17" t="s">
        <v>90</v>
      </c>
      <c r="R10" s="34">
        <f>U10/T10</f>
        <v>2.232608695652174</v>
      </c>
      <c r="S10" s="17" t="s">
        <v>61</v>
      </c>
      <c r="T10" s="25">
        <v>230</v>
      </c>
      <c r="U10" s="33">
        <v>513.5</v>
      </c>
      <c r="V10" s="17" t="s">
        <v>81</v>
      </c>
      <c r="W10" s="17" t="s">
        <v>71</v>
      </c>
    </row>
    <row r="11" spans="1:23" ht="48" customHeight="1" outlineLevel="1" x14ac:dyDescent="0.2">
      <c r="A11" s="19">
        <f t="shared" si="6"/>
        <v>4</v>
      </c>
      <c r="B11" s="54">
        <v>45033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 t="s">
        <v>58</v>
      </c>
      <c r="N11" s="12"/>
      <c r="O11" s="12"/>
      <c r="P11" s="12"/>
      <c r="Q11" s="17" t="s">
        <v>91</v>
      </c>
      <c r="R11" s="34">
        <f>U11/T11</f>
        <v>0.51969696969696966</v>
      </c>
      <c r="S11" s="17" t="s">
        <v>61</v>
      </c>
      <c r="T11" s="25">
        <v>66</v>
      </c>
      <c r="U11" s="33">
        <v>34.299999999999997</v>
      </c>
      <c r="V11" s="17" t="s">
        <v>82</v>
      </c>
      <c r="W11" s="17" t="s">
        <v>72</v>
      </c>
    </row>
    <row r="12" spans="1:23" ht="48" customHeight="1" outlineLevel="1" x14ac:dyDescent="0.2">
      <c r="A12" s="19">
        <f t="shared" si="6"/>
        <v>5</v>
      </c>
      <c r="B12" s="54">
        <v>45033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 t="s">
        <v>58</v>
      </c>
      <c r="N12" s="12"/>
      <c r="O12" s="12"/>
      <c r="P12" s="12"/>
      <c r="Q12" s="17" t="s">
        <v>92</v>
      </c>
      <c r="R12" s="35">
        <f t="shared" ref="R12:R17" si="7">U12/T12</f>
        <v>276</v>
      </c>
      <c r="S12" s="17" t="s">
        <v>57</v>
      </c>
      <c r="T12" s="36">
        <v>1</v>
      </c>
      <c r="U12" s="33">
        <v>276</v>
      </c>
      <c r="V12" s="17" t="s">
        <v>83</v>
      </c>
      <c r="W12" s="17" t="s">
        <v>73</v>
      </c>
    </row>
    <row r="13" spans="1:23" ht="48" customHeight="1" outlineLevel="1" x14ac:dyDescent="0.2">
      <c r="A13" s="19">
        <f t="shared" si="6"/>
        <v>6</v>
      </c>
      <c r="B13" s="54">
        <v>45033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 t="s">
        <v>58</v>
      </c>
      <c r="N13" s="12"/>
      <c r="O13" s="12"/>
      <c r="P13" s="12"/>
      <c r="Q13" s="17" t="s">
        <v>93</v>
      </c>
      <c r="R13" s="35">
        <f t="shared" si="7"/>
        <v>0.71950073421439065</v>
      </c>
      <c r="S13" s="17" t="s">
        <v>57</v>
      </c>
      <c r="T13" s="36">
        <v>681</v>
      </c>
      <c r="U13" s="33">
        <v>489.98</v>
      </c>
      <c r="V13" s="17" t="s">
        <v>84</v>
      </c>
      <c r="W13" s="17" t="s">
        <v>74</v>
      </c>
    </row>
    <row r="14" spans="1:23" ht="48" customHeight="1" outlineLevel="1" x14ac:dyDescent="0.2">
      <c r="A14" s="19">
        <f t="shared" si="6"/>
        <v>7</v>
      </c>
      <c r="B14" s="54">
        <v>45037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 t="s">
        <v>58</v>
      </c>
      <c r="O14" s="12"/>
      <c r="P14" s="12"/>
      <c r="Q14" s="17" t="s">
        <v>94</v>
      </c>
      <c r="R14" s="35">
        <f t="shared" si="7"/>
        <v>128.05714285714285</v>
      </c>
      <c r="S14" s="17" t="s">
        <v>98</v>
      </c>
      <c r="T14" s="36">
        <v>1.05</v>
      </c>
      <c r="U14" s="33">
        <v>134.46</v>
      </c>
      <c r="V14" s="17" t="s">
        <v>85</v>
      </c>
      <c r="W14" s="17" t="s">
        <v>75</v>
      </c>
    </row>
    <row r="15" spans="1:23" ht="48" customHeight="1" outlineLevel="1" x14ac:dyDescent="0.2">
      <c r="A15" s="19">
        <f t="shared" si="6"/>
        <v>8</v>
      </c>
      <c r="B15" s="54">
        <v>45037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 t="s">
        <v>58</v>
      </c>
      <c r="P15" s="12"/>
      <c r="Q15" s="17" t="s">
        <v>95</v>
      </c>
      <c r="R15" s="35">
        <f t="shared" si="7"/>
        <v>1.8600000000000002E-2</v>
      </c>
      <c r="S15" s="17" t="s">
        <v>61</v>
      </c>
      <c r="T15" s="36">
        <v>6500</v>
      </c>
      <c r="U15" s="33">
        <v>120.9</v>
      </c>
      <c r="V15" s="17" t="s">
        <v>82</v>
      </c>
      <c r="W15" s="17" t="s">
        <v>76</v>
      </c>
    </row>
    <row r="16" spans="1:23" ht="48" customHeight="1" outlineLevel="1" x14ac:dyDescent="0.2">
      <c r="A16" s="19">
        <f t="shared" si="6"/>
        <v>9</v>
      </c>
      <c r="B16" s="54">
        <v>45037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 t="s">
        <v>58</v>
      </c>
      <c r="N16" s="12"/>
      <c r="O16" s="12"/>
      <c r="P16" s="12"/>
      <c r="Q16" s="17" t="s">
        <v>96</v>
      </c>
      <c r="R16" s="35">
        <f t="shared" si="7"/>
        <v>10.470952380952379</v>
      </c>
      <c r="S16" s="17" t="s">
        <v>61</v>
      </c>
      <c r="T16" s="36">
        <v>42</v>
      </c>
      <c r="U16" s="33">
        <v>439.78</v>
      </c>
      <c r="V16" s="17" t="s">
        <v>86</v>
      </c>
      <c r="W16" s="17" t="s">
        <v>77</v>
      </c>
    </row>
    <row r="17" spans="1:23" ht="48.75" customHeight="1" outlineLevel="1" x14ac:dyDescent="0.2">
      <c r="A17" s="19">
        <f t="shared" si="6"/>
        <v>10</v>
      </c>
      <c r="B17" s="54">
        <v>45037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 t="s">
        <v>58</v>
      </c>
      <c r="N17" s="12"/>
      <c r="O17" s="12"/>
      <c r="P17" s="12"/>
      <c r="Q17" s="17" t="s">
        <v>97</v>
      </c>
      <c r="R17" s="35">
        <f t="shared" si="7"/>
        <v>225.12</v>
      </c>
      <c r="S17" s="17" t="s">
        <v>57</v>
      </c>
      <c r="T17" s="36">
        <v>1</v>
      </c>
      <c r="U17" s="33">
        <v>225.12</v>
      </c>
      <c r="V17" s="17" t="s">
        <v>87</v>
      </c>
      <c r="W17" s="17" t="s">
        <v>78</v>
      </c>
    </row>
    <row r="18" spans="1:23" ht="21.75" hidden="1" customHeight="1" outlineLevel="1" x14ac:dyDescent="0.2">
      <c r="A18" s="19"/>
      <c r="B18" s="54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15"/>
      <c r="R18" s="29"/>
      <c r="S18" s="17"/>
      <c r="T18" s="25"/>
      <c r="U18" s="16"/>
      <c r="V18" s="16"/>
      <c r="W18" s="16"/>
    </row>
    <row r="19" spans="1:23" ht="36" hidden="1" customHeight="1" outlineLevel="1" x14ac:dyDescent="0.2">
      <c r="A19" s="19"/>
      <c r="B19" s="5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7"/>
      <c r="R19" s="35"/>
      <c r="S19" s="17"/>
      <c r="T19" s="36"/>
      <c r="U19" s="33"/>
      <c r="V19" s="17"/>
      <c r="W19" s="17"/>
    </row>
    <row r="20" spans="1:23" ht="36" hidden="1" customHeight="1" outlineLevel="1" x14ac:dyDescent="0.2">
      <c r="A20" s="19"/>
      <c r="B20" s="5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7"/>
      <c r="R20" s="35"/>
      <c r="S20" s="17"/>
      <c r="T20" s="36"/>
      <c r="U20" s="33"/>
      <c r="V20" s="17"/>
      <c r="W20" s="17"/>
    </row>
    <row r="21" spans="1:23" ht="36" hidden="1" customHeight="1" outlineLevel="1" x14ac:dyDescent="0.2">
      <c r="A21" s="19"/>
      <c r="B21" s="5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7"/>
      <c r="R21" s="35"/>
      <c r="S21" s="17"/>
      <c r="T21" s="36"/>
      <c r="U21" s="33"/>
      <c r="V21" s="17"/>
      <c r="W21" s="17"/>
    </row>
    <row r="22" spans="1:23" ht="36" hidden="1" customHeight="1" outlineLevel="1" x14ac:dyDescent="0.2">
      <c r="A22" s="19"/>
      <c r="B22" s="5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7"/>
      <c r="R22" s="35"/>
      <c r="S22" s="17"/>
      <c r="T22" s="36"/>
      <c r="U22" s="33"/>
      <c r="V22" s="17"/>
      <c r="W22" s="17"/>
    </row>
    <row r="23" spans="1:23" ht="36" hidden="1" customHeight="1" outlineLevel="1" x14ac:dyDescent="0.2">
      <c r="A23" s="19"/>
      <c r="B23" s="5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7"/>
      <c r="R23" s="35"/>
      <c r="S23" s="17"/>
      <c r="T23" s="36"/>
      <c r="U23" s="33"/>
      <c r="V23" s="17"/>
      <c r="W23" s="17"/>
    </row>
    <row r="24" spans="1:23" ht="40.5" hidden="1" customHeight="1" outlineLevel="1" x14ac:dyDescent="0.2">
      <c r="A24" s="19"/>
      <c r="B24" s="5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7"/>
      <c r="R24" s="35"/>
      <c r="S24" s="17"/>
      <c r="T24" s="36"/>
      <c r="U24" s="33"/>
      <c r="V24" s="17"/>
      <c r="W24" s="17"/>
    </row>
    <row r="25" spans="1:23" ht="40.5" hidden="1" customHeight="1" outlineLevel="1" x14ac:dyDescent="0.2">
      <c r="A25" s="19"/>
      <c r="B25" s="5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7"/>
      <c r="R25" s="35"/>
      <c r="S25" s="17"/>
      <c r="T25" s="36"/>
      <c r="U25" s="33"/>
      <c r="V25" s="17"/>
      <c r="W25" s="17"/>
    </row>
    <row r="26" spans="1:23" ht="40.5" hidden="1" customHeight="1" outlineLevel="1" x14ac:dyDescent="0.2">
      <c r="A26" s="19"/>
      <c r="B26" s="5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7"/>
      <c r="R26" s="35"/>
      <c r="S26" s="17"/>
      <c r="T26" s="36"/>
      <c r="U26" s="33"/>
      <c r="V26" s="17"/>
      <c r="W26" s="17"/>
    </row>
    <row r="27" spans="1:23" ht="36.75" hidden="1" customHeight="1" outlineLevel="1" x14ac:dyDescent="0.2">
      <c r="A27" s="19"/>
      <c r="B27" s="5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7"/>
      <c r="R27" s="35"/>
      <c r="S27" s="17"/>
      <c r="T27" s="36"/>
      <c r="U27" s="33"/>
      <c r="V27" s="17"/>
      <c r="W27" s="17"/>
    </row>
    <row r="28" spans="1:23" ht="40.5" customHeight="1" outlineLevel="1" x14ac:dyDescent="0.2">
      <c r="A28" s="19">
        <v>11</v>
      </c>
      <c r="B28" s="54">
        <v>45020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 t="s">
        <v>58</v>
      </c>
      <c r="O28" s="12"/>
      <c r="P28" s="12"/>
      <c r="Q28" s="15" t="s">
        <v>151</v>
      </c>
      <c r="R28" s="35">
        <f t="shared" ref="R28:R58" si="8">U28/T28</f>
        <v>16</v>
      </c>
      <c r="S28" s="17" t="s">
        <v>57</v>
      </c>
      <c r="T28" s="36">
        <v>1</v>
      </c>
      <c r="U28" s="16">
        <v>16</v>
      </c>
      <c r="V28" s="16" t="s">
        <v>150</v>
      </c>
      <c r="W28" s="16" t="s">
        <v>152</v>
      </c>
    </row>
    <row r="29" spans="1:23" ht="40.5" customHeight="1" outlineLevel="1" x14ac:dyDescent="0.2">
      <c r="A29" s="19">
        <f t="shared" si="6"/>
        <v>12</v>
      </c>
      <c r="B29" s="54">
        <v>45017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 t="s">
        <v>58</v>
      </c>
      <c r="O29" s="12"/>
      <c r="P29" s="12"/>
      <c r="Q29" s="15" t="s">
        <v>122</v>
      </c>
      <c r="R29" s="35">
        <f t="shared" si="8"/>
        <v>20.75</v>
      </c>
      <c r="S29" s="17" t="s">
        <v>57</v>
      </c>
      <c r="T29" s="25">
        <v>1</v>
      </c>
      <c r="U29" s="16">
        <v>20.75</v>
      </c>
      <c r="V29" s="16" t="s">
        <v>65</v>
      </c>
      <c r="W29" s="41" t="s">
        <v>99</v>
      </c>
    </row>
    <row r="30" spans="1:23" ht="40.5" customHeight="1" outlineLevel="1" x14ac:dyDescent="0.2">
      <c r="A30" s="19">
        <f t="shared" si="6"/>
        <v>13</v>
      </c>
      <c r="B30" s="54">
        <v>45019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 t="s">
        <v>58</v>
      </c>
      <c r="O30" s="31"/>
      <c r="P30" s="31"/>
      <c r="Q30" s="15" t="s">
        <v>169</v>
      </c>
      <c r="R30" s="35">
        <f t="shared" si="8"/>
        <v>34.5</v>
      </c>
      <c r="S30" s="17" t="s">
        <v>57</v>
      </c>
      <c r="T30" s="25">
        <v>1</v>
      </c>
      <c r="U30" s="16">
        <v>34.5</v>
      </c>
      <c r="V30" s="16" t="s">
        <v>64</v>
      </c>
      <c r="W30" s="16" t="s">
        <v>100</v>
      </c>
    </row>
    <row r="31" spans="1:23" ht="40.5" customHeight="1" outlineLevel="1" x14ac:dyDescent="0.2">
      <c r="A31" s="19">
        <f t="shared" si="6"/>
        <v>14</v>
      </c>
      <c r="B31" s="54">
        <v>45019</v>
      </c>
      <c r="C31" s="30"/>
      <c r="D31" s="30"/>
      <c r="E31" s="12"/>
      <c r="F31" s="12"/>
      <c r="G31" s="12"/>
      <c r="H31" s="12"/>
      <c r="I31" s="12"/>
      <c r="J31" s="12"/>
      <c r="K31" s="12"/>
      <c r="L31" s="12"/>
      <c r="M31" s="12"/>
      <c r="N31" s="12" t="s">
        <v>58</v>
      </c>
      <c r="O31" s="12"/>
      <c r="P31" s="12"/>
      <c r="Q31" s="15" t="s">
        <v>123</v>
      </c>
      <c r="R31" s="35">
        <f t="shared" si="8"/>
        <v>50</v>
      </c>
      <c r="S31" s="17" t="s">
        <v>57</v>
      </c>
      <c r="T31" s="25">
        <v>1</v>
      </c>
      <c r="U31" s="16">
        <v>50</v>
      </c>
      <c r="V31" s="16" t="s">
        <v>132</v>
      </c>
      <c r="W31" s="16" t="s">
        <v>101</v>
      </c>
    </row>
    <row r="32" spans="1:23" ht="40.5" customHeight="1" outlineLevel="1" x14ac:dyDescent="0.2">
      <c r="A32" s="19">
        <f t="shared" si="6"/>
        <v>15</v>
      </c>
      <c r="B32" s="54">
        <v>45019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 t="s">
        <v>58</v>
      </c>
      <c r="O32" s="12"/>
      <c r="P32" s="12"/>
      <c r="Q32" s="15" t="s">
        <v>124</v>
      </c>
      <c r="R32" s="35">
        <f t="shared" si="8"/>
        <v>90</v>
      </c>
      <c r="S32" s="17" t="s">
        <v>57</v>
      </c>
      <c r="T32" s="25">
        <v>1</v>
      </c>
      <c r="U32" s="16">
        <v>90</v>
      </c>
      <c r="V32" s="16" t="s">
        <v>133</v>
      </c>
      <c r="W32" s="16" t="s">
        <v>102</v>
      </c>
    </row>
    <row r="33" spans="1:27" ht="40.5" customHeight="1" outlineLevel="1" x14ac:dyDescent="0.2">
      <c r="A33" s="19">
        <f t="shared" si="6"/>
        <v>16</v>
      </c>
      <c r="B33" s="54">
        <v>45020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 t="s">
        <v>58</v>
      </c>
      <c r="O33" s="12"/>
      <c r="P33" s="12"/>
      <c r="Q33" s="15" t="s">
        <v>168</v>
      </c>
      <c r="R33" s="35">
        <f t="shared" si="8"/>
        <v>16.3</v>
      </c>
      <c r="S33" s="17" t="s">
        <v>57</v>
      </c>
      <c r="T33" s="25">
        <v>1</v>
      </c>
      <c r="U33" s="16">
        <v>16.3</v>
      </c>
      <c r="V33" s="16" t="s">
        <v>134</v>
      </c>
      <c r="W33" s="16" t="s">
        <v>103</v>
      </c>
    </row>
    <row r="34" spans="1:27" ht="40.5" customHeight="1" outlineLevel="1" x14ac:dyDescent="0.2">
      <c r="A34" s="19">
        <f t="shared" si="6"/>
        <v>17</v>
      </c>
      <c r="B34" s="54">
        <v>45021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 t="s">
        <v>58</v>
      </c>
      <c r="O34" s="12"/>
      <c r="P34" s="12"/>
      <c r="Q34" s="15" t="s">
        <v>167</v>
      </c>
      <c r="R34" s="35">
        <f t="shared" si="8"/>
        <v>40.42</v>
      </c>
      <c r="S34" s="17" t="s">
        <v>57</v>
      </c>
      <c r="T34" s="25">
        <v>1</v>
      </c>
      <c r="U34" s="16">
        <v>40.42</v>
      </c>
      <c r="V34" s="16" t="s">
        <v>135</v>
      </c>
      <c r="W34" s="16" t="s">
        <v>104</v>
      </c>
    </row>
    <row r="35" spans="1:27" ht="40.5" customHeight="1" outlineLevel="1" x14ac:dyDescent="0.2">
      <c r="A35" s="19">
        <f t="shared" si="6"/>
        <v>18</v>
      </c>
      <c r="B35" s="54">
        <v>45023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 t="s">
        <v>58</v>
      </c>
      <c r="O35" s="12"/>
      <c r="P35" s="12"/>
      <c r="Q35" s="15" t="s">
        <v>163</v>
      </c>
      <c r="R35" s="35">
        <f t="shared" si="8"/>
        <v>76.319999999999993</v>
      </c>
      <c r="S35" s="17" t="s">
        <v>57</v>
      </c>
      <c r="T35" s="25">
        <v>1</v>
      </c>
      <c r="U35" s="16">
        <v>76.319999999999993</v>
      </c>
      <c r="V35" s="16" t="s">
        <v>63</v>
      </c>
      <c r="W35" s="16" t="s">
        <v>105</v>
      </c>
    </row>
    <row r="36" spans="1:27" ht="40.5" customHeight="1" outlineLevel="1" x14ac:dyDescent="0.2">
      <c r="A36" s="19">
        <f t="shared" si="6"/>
        <v>19</v>
      </c>
      <c r="B36" s="54">
        <v>45023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 t="s">
        <v>58</v>
      </c>
      <c r="O36" s="12"/>
      <c r="P36" s="12"/>
      <c r="Q36" s="15" t="s">
        <v>166</v>
      </c>
      <c r="R36" s="35">
        <f t="shared" si="8"/>
        <v>3</v>
      </c>
      <c r="S36" s="17" t="s">
        <v>57</v>
      </c>
      <c r="T36" s="25">
        <v>1</v>
      </c>
      <c r="U36" s="16">
        <v>3</v>
      </c>
      <c r="V36" s="16" t="s">
        <v>136</v>
      </c>
      <c r="W36" s="16" t="s">
        <v>106</v>
      </c>
    </row>
    <row r="37" spans="1:27" ht="40.5" customHeight="1" outlineLevel="1" x14ac:dyDescent="0.2">
      <c r="A37" s="19">
        <f t="shared" si="6"/>
        <v>20</v>
      </c>
      <c r="B37" s="54">
        <v>45026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 t="s">
        <v>58</v>
      </c>
      <c r="O37" s="12"/>
      <c r="P37" s="12"/>
      <c r="Q37" s="15" t="s">
        <v>67</v>
      </c>
      <c r="R37" s="35">
        <f t="shared" si="8"/>
        <v>14.515000000000001</v>
      </c>
      <c r="S37" s="17" t="s">
        <v>57</v>
      </c>
      <c r="T37" s="25">
        <v>1</v>
      </c>
      <c r="U37" s="16">
        <v>14.515000000000001</v>
      </c>
      <c r="V37" s="16" t="s">
        <v>137</v>
      </c>
      <c r="W37" s="42" t="s">
        <v>107</v>
      </c>
    </row>
    <row r="38" spans="1:27" ht="40.5" customHeight="1" outlineLevel="1" x14ac:dyDescent="0.2">
      <c r="A38" s="19">
        <f t="shared" si="6"/>
        <v>21</v>
      </c>
      <c r="B38" s="54">
        <v>45027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 t="s">
        <v>58</v>
      </c>
      <c r="O38" s="12"/>
      <c r="P38" s="12"/>
      <c r="Q38" s="15" t="s">
        <v>159</v>
      </c>
      <c r="R38" s="35">
        <f t="shared" si="8"/>
        <v>52.1</v>
      </c>
      <c r="S38" s="17" t="s">
        <v>57</v>
      </c>
      <c r="T38" s="25">
        <v>1</v>
      </c>
      <c r="U38" s="16">
        <v>52.1</v>
      </c>
      <c r="V38" s="16" t="s">
        <v>138</v>
      </c>
      <c r="W38" s="16" t="s">
        <v>108</v>
      </c>
    </row>
    <row r="39" spans="1:27" ht="40.5" customHeight="1" outlineLevel="1" x14ac:dyDescent="0.2">
      <c r="A39" s="19">
        <f t="shared" si="6"/>
        <v>22</v>
      </c>
      <c r="B39" s="54">
        <v>45027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 t="s">
        <v>58</v>
      </c>
      <c r="O39" s="12"/>
      <c r="P39" s="12"/>
      <c r="Q39" s="15" t="s">
        <v>164</v>
      </c>
      <c r="R39" s="35">
        <f t="shared" si="8"/>
        <v>1.75875</v>
      </c>
      <c r="S39" s="17" t="s">
        <v>61</v>
      </c>
      <c r="T39" s="40">
        <v>8</v>
      </c>
      <c r="U39" s="16">
        <v>14.07</v>
      </c>
      <c r="V39" s="16" t="s">
        <v>66</v>
      </c>
      <c r="W39" s="40" t="s">
        <v>109</v>
      </c>
    </row>
    <row r="40" spans="1:27" ht="40.5" customHeight="1" outlineLevel="1" x14ac:dyDescent="0.2">
      <c r="A40" s="19">
        <f t="shared" si="6"/>
        <v>23</v>
      </c>
      <c r="B40" s="54">
        <v>45027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 t="s">
        <v>58</v>
      </c>
      <c r="O40" s="12"/>
      <c r="P40" s="12"/>
      <c r="Q40" s="15" t="s">
        <v>68</v>
      </c>
      <c r="R40" s="35">
        <f t="shared" si="8"/>
        <v>22.125</v>
      </c>
      <c r="S40" s="17" t="s">
        <v>57</v>
      </c>
      <c r="T40" s="25">
        <v>1</v>
      </c>
      <c r="U40" s="16">
        <v>22.125</v>
      </c>
      <c r="V40" s="16" t="s">
        <v>59</v>
      </c>
      <c r="W40" s="16" t="s">
        <v>110</v>
      </c>
      <c r="X40" s="11"/>
      <c r="Z40" s="11"/>
      <c r="AA40" s="11"/>
    </row>
    <row r="41" spans="1:27" ht="40.5" customHeight="1" outlineLevel="1" x14ac:dyDescent="0.2">
      <c r="A41" s="19">
        <f t="shared" si="6"/>
        <v>24</v>
      </c>
      <c r="B41" s="54">
        <v>45028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 t="s">
        <v>58</v>
      </c>
      <c r="O41" s="12"/>
      <c r="P41" s="12"/>
      <c r="Q41" s="15" t="s">
        <v>163</v>
      </c>
      <c r="R41" s="35">
        <f t="shared" si="8"/>
        <v>44.4</v>
      </c>
      <c r="S41" s="17" t="s">
        <v>57</v>
      </c>
      <c r="T41" s="25">
        <v>1</v>
      </c>
      <c r="U41" s="16">
        <v>44.4</v>
      </c>
      <c r="V41" s="16" t="s">
        <v>63</v>
      </c>
      <c r="W41" s="41" t="s">
        <v>111</v>
      </c>
      <c r="X41" s="11"/>
      <c r="Z41" s="11"/>
      <c r="AA41" s="11"/>
    </row>
    <row r="42" spans="1:27" ht="40.5" customHeight="1" outlineLevel="1" x14ac:dyDescent="0.2">
      <c r="A42" s="19">
        <f t="shared" si="6"/>
        <v>25</v>
      </c>
      <c r="B42" s="54">
        <v>45028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 t="s">
        <v>58</v>
      </c>
      <c r="O42" s="12"/>
      <c r="P42" s="12"/>
      <c r="Q42" s="15" t="s">
        <v>125</v>
      </c>
      <c r="R42" s="35">
        <f t="shared" si="8"/>
        <v>28.4</v>
      </c>
      <c r="S42" s="17" t="s">
        <v>57</v>
      </c>
      <c r="T42" s="25">
        <v>1</v>
      </c>
      <c r="U42" s="16">
        <v>28.4</v>
      </c>
      <c r="V42" s="16" t="s">
        <v>139</v>
      </c>
      <c r="W42" s="16" t="s">
        <v>112</v>
      </c>
      <c r="X42" s="11"/>
      <c r="Z42" s="11"/>
      <c r="AA42" s="11"/>
    </row>
    <row r="43" spans="1:27" s="28" customFormat="1" ht="18.75" customHeight="1" x14ac:dyDescent="0.2">
      <c r="A43" s="19">
        <f t="shared" si="6"/>
        <v>26</v>
      </c>
      <c r="B43" s="54">
        <v>45029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 t="s">
        <v>58</v>
      </c>
      <c r="O43" s="12"/>
      <c r="P43" s="12"/>
      <c r="Q43" s="15" t="s">
        <v>165</v>
      </c>
      <c r="R43" s="35">
        <f t="shared" si="8"/>
        <v>2.2654545454545456</v>
      </c>
      <c r="S43" s="17" t="s">
        <v>61</v>
      </c>
      <c r="T43" s="25">
        <v>33</v>
      </c>
      <c r="U43" s="16">
        <v>74.760000000000005</v>
      </c>
      <c r="V43" s="16" t="s">
        <v>140</v>
      </c>
      <c r="W43" s="16" t="s">
        <v>110</v>
      </c>
      <c r="X43" s="11"/>
      <c r="Y43" s="13"/>
      <c r="Z43" s="11"/>
      <c r="AA43" s="11"/>
    </row>
    <row r="44" spans="1:27" ht="21.75" customHeight="1" outlineLevel="1" x14ac:dyDescent="0.2">
      <c r="A44" s="19">
        <f t="shared" si="6"/>
        <v>27</v>
      </c>
      <c r="B44" s="54">
        <v>45031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 t="s">
        <v>58</v>
      </c>
      <c r="O44" s="12"/>
      <c r="P44" s="12"/>
      <c r="Q44" s="15" t="s">
        <v>162</v>
      </c>
      <c r="R44" s="35">
        <f t="shared" si="8"/>
        <v>5</v>
      </c>
      <c r="S44" s="17" t="s">
        <v>57</v>
      </c>
      <c r="T44" s="25">
        <v>1</v>
      </c>
      <c r="U44" s="16">
        <v>5</v>
      </c>
      <c r="V44" s="16" t="s">
        <v>136</v>
      </c>
      <c r="W44" s="43" t="s">
        <v>113</v>
      </c>
      <c r="Z44" s="11"/>
      <c r="AA44" s="11"/>
    </row>
    <row r="45" spans="1:27" ht="39" customHeight="1" outlineLevel="1" x14ac:dyDescent="0.2">
      <c r="A45" s="19">
        <f t="shared" si="6"/>
        <v>28</v>
      </c>
      <c r="B45" s="54">
        <v>45033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 t="s">
        <v>58</v>
      </c>
      <c r="O45" s="12"/>
      <c r="P45" s="12"/>
      <c r="Q45" s="15" t="s">
        <v>161</v>
      </c>
      <c r="R45" s="35">
        <f t="shared" si="8"/>
        <v>24</v>
      </c>
      <c r="S45" s="17" t="s">
        <v>57</v>
      </c>
      <c r="T45" s="25">
        <v>1</v>
      </c>
      <c r="U45" s="16">
        <v>24</v>
      </c>
      <c r="V45" s="16" t="s">
        <v>141</v>
      </c>
      <c r="W45" s="16" t="s">
        <v>114</v>
      </c>
      <c r="X45" s="11"/>
      <c r="Z45" s="11"/>
      <c r="AA45" s="11"/>
    </row>
    <row r="46" spans="1:27" ht="21.75" customHeight="1" outlineLevel="1" x14ac:dyDescent="0.2">
      <c r="A46" s="19">
        <f t="shared" si="6"/>
        <v>29</v>
      </c>
      <c r="B46" s="54">
        <v>45035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 t="s">
        <v>58</v>
      </c>
      <c r="O46" s="12"/>
      <c r="P46" s="12"/>
      <c r="Q46" s="15" t="s">
        <v>160</v>
      </c>
      <c r="R46" s="35">
        <f t="shared" si="8"/>
        <v>0.4</v>
      </c>
      <c r="S46" s="17" t="s">
        <v>61</v>
      </c>
      <c r="T46" s="25">
        <v>140</v>
      </c>
      <c r="U46" s="16">
        <v>56</v>
      </c>
      <c r="V46" s="16" t="s">
        <v>142</v>
      </c>
      <c r="W46" s="43" t="s">
        <v>115</v>
      </c>
      <c r="X46" s="11"/>
      <c r="Z46" s="11"/>
      <c r="AA46" s="11"/>
    </row>
    <row r="47" spans="1:27" ht="21.75" customHeight="1" outlineLevel="1" x14ac:dyDescent="0.2">
      <c r="A47" s="19">
        <f t="shared" si="6"/>
        <v>30</v>
      </c>
      <c r="B47" s="54">
        <v>45035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 t="s">
        <v>58</v>
      </c>
      <c r="O47" s="12"/>
      <c r="P47" s="12"/>
      <c r="Q47" s="15" t="s">
        <v>126</v>
      </c>
      <c r="R47" s="35">
        <f t="shared" si="8"/>
        <v>24.138000000000002</v>
      </c>
      <c r="S47" s="17" t="s">
        <v>57</v>
      </c>
      <c r="T47" s="25">
        <v>1</v>
      </c>
      <c r="U47" s="16">
        <v>24.138000000000002</v>
      </c>
      <c r="V47" s="16" t="s">
        <v>143</v>
      </c>
      <c r="W47" s="40" t="s">
        <v>116</v>
      </c>
      <c r="X47" s="11"/>
      <c r="Z47" s="11"/>
      <c r="AA47" s="11"/>
    </row>
    <row r="48" spans="1:27" ht="21.75" customHeight="1" outlineLevel="1" x14ac:dyDescent="0.2">
      <c r="A48" s="19">
        <f t="shared" si="6"/>
        <v>31</v>
      </c>
      <c r="B48" s="54">
        <v>45035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 t="s">
        <v>58</v>
      </c>
      <c r="O48" s="31"/>
      <c r="P48" s="31"/>
      <c r="Q48" s="15" t="s">
        <v>127</v>
      </c>
      <c r="R48" s="35">
        <f t="shared" si="8"/>
        <v>97.126000000000005</v>
      </c>
      <c r="S48" s="17" t="s">
        <v>57</v>
      </c>
      <c r="T48" s="25">
        <v>1</v>
      </c>
      <c r="U48" s="16">
        <v>97.126000000000005</v>
      </c>
      <c r="V48" s="16" t="s">
        <v>143</v>
      </c>
      <c r="W48" s="16" t="s">
        <v>117</v>
      </c>
      <c r="X48" s="11"/>
      <c r="Z48" s="11"/>
      <c r="AA48" s="11"/>
    </row>
    <row r="49" spans="1:27" ht="21.75" customHeight="1" outlineLevel="1" x14ac:dyDescent="0.2">
      <c r="A49" s="19">
        <f t="shared" si="6"/>
        <v>32</v>
      </c>
      <c r="B49" s="54">
        <v>45035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 t="s">
        <v>58</v>
      </c>
      <c r="O49" s="31"/>
      <c r="P49" s="31"/>
      <c r="Q49" s="15" t="s">
        <v>159</v>
      </c>
      <c r="R49" s="35">
        <f t="shared" si="8"/>
        <v>49.45</v>
      </c>
      <c r="S49" s="17" t="s">
        <v>57</v>
      </c>
      <c r="T49" s="25">
        <v>1</v>
      </c>
      <c r="U49" s="16">
        <v>49.45</v>
      </c>
      <c r="V49" s="16" t="s">
        <v>138</v>
      </c>
      <c r="W49" s="16" t="s">
        <v>118</v>
      </c>
      <c r="X49" s="11"/>
      <c r="Z49" s="11"/>
      <c r="AA49" s="11"/>
    </row>
    <row r="50" spans="1:27" ht="21.75" customHeight="1" outlineLevel="1" x14ac:dyDescent="0.2">
      <c r="A50" s="19">
        <f t="shared" si="6"/>
        <v>33</v>
      </c>
      <c r="B50" s="54">
        <v>45036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 t="s">
        <v>58</v>
      </c>
      <c r="O50" s="12"/>
      <c r="P50" s="12"/>
      <c r="Q50" s="15" t="s">
        <v>173</v>
      </c>
      <c r="R50" s="35">
        <f t="shared" si="8"/>
        <v>0.13965</v>
      </c>
      <c r="S50" s="17" t="s">
        <v>172</v>
      </c>
      <c r="T50" s="25">
        <v>100</v>
      </c>
      <c r="U50" s="16">
        <v>13.965</v>
      </c>
      <c r="V50" s="16" t="s">
        <v>144</v>
      </c>
      <c r="W50" s="43" t="s">
        <v>119</v>
      </c>
      <c r="X50" s="11"/>
      <c r="Z50" s="11"/>
      <c r="AA50" s="11"/>
    </row>
    <row r="51" spans="1:27" ht="21.75" customHeight="1" outlineLevel="1" x14ac:dyDescent="0.2">
      <c r="A51" s="19">
        <f t="shared" si="6"/>
        <v>34</v>
      </c>
      <c r="B51" s="54">
        <v>45040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 t="s">
        <v>58</v>
      </c>
      <c r="O51" s="12"/>
      <c r="P51" s="12"/>
      <c r="Q51" s="15" t="s">
        <v>174</v>
      </c>
      <c r="R51" s="35">
        <f t="shared" si="8"/>
        <v>100</v>
      </c>
      <c r="S51" s="17" t="s">
        <v>57</v>
      </c>
      <c r="T51" s="25">
        <v>1</v>
      </c>
      <c r="U51" s="16">
        <v>100</v>
      </c>
      <c r="V51" s="16" t="s">
        <v>145</v>
      </c>
      <c r="W51" s="42" t="s">
        <v>120</v>
      </c>
      <c r="X51" s="11"/>
      <c r="Z51" s="11"/>
      <c r="AA51" s="11"/>
    </row>
    <row r="52" spans="1:27" ht="21.75" customHeight="1" outlineLevel="1" x14ac:dyDescent="0.2">
      <c r="A52" s="19">
        <f t="shared" si="6"/>
        <v>35</v>
      </c>
      <c r="B52" s="54">
        <v>45041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 t="s">
        <v>58</v>
      </c>
      <c r="O52" s="12"/>
      <c r="P52" s="12"/>
      <c r="Q52" s="15" t="s">
        <v>62</v>
      </c>
      <c r="R52" s="35">
        <f t="shared" si="8"/>
        <v>11.2</v>
      </c>
      <c r="S52" s="17" t="s">
        <v>57</v>
      </c>
      <c r="T52" s="25">
        <v>1</v>
      </c>
      <c r="U52" s="16">
        <v>11.2</v>
      </c>
      <c r="V52" s="16" t="s">
        <v>146</v>
      </c>
      <c r="W52" s="43" t="s">
        <v>121</v>
      </c>
      <c r="X52" s="11"/>
      <c r="Z52" s="11"/>
      <c r="AA52" s="11"/>
    </row>
    <row r="53" spans="1:27" ht="21.75" customHeight="1" outlineLevel="1" x14ac:dyDescent="0.2">
      <c r="A53" s="19">
        <f t="shared" si="6"/>
        <v>36</v>
      </c>
      <c r="B53" s="54">
        <v>45027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 t="s">
        <v>58</v>
      </c>
      <c r="O53" s="12"/>
      <c r="P53" s="12"/>
      <c r="Q53" s="15" t="s">
        <v>155</v>
      </c>
      <c r="R53" s="35">
        <f t="shared" si="8"/>
        <v>1.2</v>
      </c>
      <c r="S53" s="17" t="s">
        <v>57</v>
      </c>
      <c r="T53" s="25">
        <v>1</v>
      </c>
      <c r="U53" s="16">
        <v>1.2</v>
      </c>
      <c r="V53" s="16" t="s">
        <v>153</v>
      </c>
      <c r="W53" s="16" t="s">
        <v>154</v>
      </c>
      <c r="X53" s="11"/>
      <c r="Z53" s="11"/>
      <c r="AA53" s="11"/>
    </row>
    <row r="54" spans="1:27" ht="21.75" customHeight="1" outlineLevel="1" x14ac:dyDescent="0.2">
      <c r="A54" s="19">
        <f t="shared" si="6"/>
        <v>37</v>
      </c>
      <c r="B54" s="54">
        <v>45044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 t="s">
        <v>58</v>
      </c>
      <c r="O54" s="12"/>
      <c r="P54" s="12"/>
      <c r="Q54" s="15" t="s">
        <v>157</v>
      </c>
      <c r="R54" s="35">
        <f t="shared" si="8"/>
        <v>0.77300000000000002</v>
      </c>
      <c r="S54" s="17" t="s">
        <v>61</v>
      </c>
      <c r="T54" s="25">
        <v>4</v>
      </c>
      <c r="U54" s="16">
        <v>3.0920000000000001</v>
      </c>
      <c r="V54" s="16" t="s">
        <v>147</v>
      </c>
      <c r="W54" s="16" t="s">
        <v>110</v>
      </c>
      <c r="X54" s="11"/>
      <c r="Z54" s="11"/>
      <c r="AA54" s="11"/>
    </row>
    <row r="55" spans="1:27" ht="21.75" customHeight="1" outlineLevel="1" x14ac:dyDescent="0.2">
      <c r="A55" s="19">
        <f t="shared" si="6"/>
        <v>38</v>
      </c>
      <c r="B55" s="54">
        <v>45044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 t="s">
        <v>58</v>
      </c>
      <c r="O55" s="12"/>
      <c r="P55" s="12"/>
      <c r="Q55" s="15" t="s">
        <v>158</v>
      </c>
      <c r="R55" s="35">
        <f t="shared" si="8"/>
        <v>0.91833333333333333</v>
      </c>
      <c r="S55" s="17" t="s">
        <v>61</v>
      </c>
      <c r="T55" s="25">
        <v>6</v>
      </c>
      <c r="U55" s="16">
        <v>5.51</v>
      </c>
      <c r="V55" s="16" t="s">
        <v>148</v>
      </c>
      <c r="W55" s="16" t="s">
        <v>129</v>
      </c>
      <c r="X55" s="11"/>
      <c r="Z55" s="11"/>
      <c r="AA55" s="11"/>
    </row>
    <row r="56" spans="1:27" ht="21.75" customHeight="1" outlineLevel="1" x14ac:dyDescent="0.2">
      <c r="A56" s="19">
        <f t="shared" si="6"/>
        <v>39</v>
      </c>
      <c r="B56" s="54">
        <v>45044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 t="s">
        <v>58</v>
      </c>
      <c r="O56" s="12"/>
      <c r="P56" s="12"/>
      <c r="Q56" s="15" t="s">
        <v>128</v>
      </c>
      <c r="R56" s="35">
        <f t="shared" si="8"/>
        <v>15</v>
      </c>
      <c r="S56" s="17" t="s">
        <v>61</v>
      </c>
      <c r="T56" s="25">
        <v>1</v>
      </c>
      <c r="U56" s="16">
        <v>15</v>
      </c>
      <c r="V56" s="16" t="s">
        <v>66</v>
      </c>
      <c r="W56" s="43" t="s">
        <v>130</v>
      </c>
      <c r="X56" s="11"/>
      <c r="Z56" s="11"/>
      <c r="AA56" s="11"/>
    </row>
    <row r="57" spans="1:27" ht="21.75" customHeight="1" outlineLevel="1" x14ac:dyDescent="0.2">
      <c r="A57" s="19">
        <f t="shared" si="6"/>
        <v>40</v>
      </c>
      <c r="B57" s="54">
        <v>45044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 t="s">
        <v>58</v>
      </c>
      <c r="O57" s="12"/>
      <c r="P57" s="12"/>
      <c r="Q57" s="15" t="s">
        <v>156</v>
      </c>
      <c r="R57" s="35">
        <f t="shared" si="8"/>
        <v>33.799999999999997</v>
      </c>
      <c r="S57" s="17" t="s">
        <v>57</v>
      </c>
      <c r="T57" s="25">
        <v>1</v>
      </c>
      <c r="U57" s="16">
        <v>33.799999999999997</v>
      </c>
      <c r="V57" s="16" t="s">
        <v>149</v>
      </c>
      <c r="W57" s="43" t="s">
        <v>131</v>
      </c>
      <c r="X57" s="11"/>
      <c r="Z57" s="11"/>
      <c r="AA57" s="11"/>
    </row>
    <row r="58" spans="1:27" ht="28.5" customHeight="1" outlineLevel="1" x14ac:dyDescent="0.2">
      <c r="A58" s="19">
        <f t="shared" si="6"/>
        <v>41</v>
      </c>
      <c r="B58" s="54">
        <v>45037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 t="s">
        <v>58</v>
      </c>
      <c r="O58" s="31"/>
      <c r="P58" s="31"/>
      <c r="Q58" s="15" t="s">
        <v>171</v>
      </c>
      <c r="R58" s="35">
        <f t="shared" si="8"/>
        <v>0.105</v>
      </c>
      <c r="S58" s="17" t="s">
        <v>61</v>
      </c>
      <c r="T58" s="25">
        <v>100</v>
      </c>
      <c r="U58" s="16">
        <v>10.5</v>
      </c>
      <c r="V58" s="16" t="s">
        <v>170</v>
      </c>
      <c r="W58" s="43">
        <v>1587</v>
      </c>
    </row>
    <row r="59" spans="1:27" ht="21.75" hidden="1" customHeight="1" outlineLevel="1" x14ac:dyDescent="0.2">
      <c r="A59" s="19"/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15"/>
      <c r="R59" s="29"/>
      <c r="S59" s="17"/>
      <c r="T59" s="25"/>
      <c r="U59" s="16"/>
      <c r="V59" s="16"/>
      <c r="W59" s="16"/>
    </row>
    <row r="60" spans="1:27" ht="21.75" hidden="1" customHeight="1" outlineLevel="1" x14ac:dyDescent="0.2">
      <c r="A60" s="19">
        <f t="shared" si="6"/>
        <v>1</v>
      </c>
      <c r="B60" s="18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 t="s">
        <v>58</v>
      </c>
      <c r="O60" s="12"/>
      <c r="P60" s="12"/>
      <c r="Q60" s="15"/>
      <c r="R60" s="29"/>
      <c r="S60" s="17"/>
      <c r="T60" s="25"/>
      <c r="U60" s="16"/>
      <c r="V60" s="16"/>
      <c r="W60" s="16"/>
    </row>
    <row r="61" spans="1:27" ht="21.75" hidden="1" customHeight="1" outlineLevel="1" x14ac:dyDescent="0.2">
      <c r="A61" s="19">
        <f t="shared" si="6"/>
        <v>2</v>
      </c>
      <c r="B61" s="18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 t="s">
        <v>58</v>
      </c>
      <c r="O61" s="12"/>
      <c r="P61" s="12"/>
      <c r="Q61" s="15"/>
      <c r="R61" s="29"/>
      <c r="S61" s="17"/>
      <c r="T61" s="25"/>
      <c r="U61" s="16"/>
      <c r="V61" s="16"/>
      <c r="W61" s="16"/>
    </row>
    <row r="62" spans="1:27" ht="21.75" hidden="1" customHeight="1" outlineLevel="1" x14ac:dyDescent="0.2">
      <c r="A62" s="19">
        <f t="shared" si="6"/>
        <v>3</v>
      </c>
      <c r="B62" s="18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 t="s">
        <v>58</v>
      </c>
      <c r="O62" s="12"/>
      <c r="P62" s="12"/>
      <c r="Q62" s="15"/>
      <c r="R62" s="29"/>
      <c r="S62" s="17"/>
      <c r="T62" s="25"/>
      <c r="U62" s="16"/>
      <c r="V62" s="16"/>
      <c r="W62" s="16"/>
    </row>
    <row r="63" spans="1:27" ht="21.75" hidden="1" customHeight="1" outlineLevel="1" x14ac:dyDescent="0.2">
      <c r="A63" s="19">
        <f t="shared" si="6"/>
        <v>4</v>
      </c>
      <c r="B63" s="18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 t="s">
        <v>58</v>
      </c>
      <c r="O63" s="12"/>
      <c r="P63" s="12"/>
      <c r="Q63" s="15"/>
      <c r="R63" s="29"/>
      <c r="S63" s="17"/>
      <c r="T63" s="25"/>
      <c r="U63" s="16"/>
      <c r="V63" s="16"/>
      <c r="W63" s="16"/>
    </row>
    <row r="64" spans="1:27" ht="21.75" hidden="1" customHeight="1" outlineLevel="1" x14ac:dyDescent="0.2">
      <c r="A64" s="19">
        <f t="shared" si="6"/>
        <v>5</v>
      </c>
      <c r="B64" s="18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 t="s">
        <v>58</v>
      </c>
      <c r="O64" s="12"/>
      <c r="P64" s="12"/>
      <c r="Q64" s="15"/>
      <c r="R64" s="29"/>
      <c r="S64" s="17"/>
      <c r="T64" s="25"/>
      <c r="U64" s="16"/>
      <c r="V64" s="16"/>
      <c r="W64" s="16"/>
    </row>
    <row r="65" spans="1:25" s="28" customFormat="1" x14ac:dyDescent="0.2">
      <c r="A65" s="2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8"/>
      <c r="R65" s="39"/>
      <c r="S65" s="38"/>
      <c r="T65" s="39"/>
      <c r="U65" s="39"/>
      <c r="V65" s="38"/>
      <c r="W65" s="38"/>
      <c r="Y65" s="13"/>
    </row>
  </sheetData>
  <sheetProtection formatCells="0" formatColumns="0" formatRows="0" insertRows="0" deleteRows="0" autoFilter="0"/>
  <autoFilter ref="A6:W45"/>
  <mergeCells count="20">
    <mergeCell ref="R1:R5"/>
    <mergeCell ref="S1:S5"/>
    <mergeCell ref="V1:V5"/>
    <mergeCell ref="W1:W5"/>
    <mergeCell ref="U1:U5"/>
    <mergeCell ref="T1:T5"/>
    <mergeCell ref="Q1:Q5"/>
    <mergeCell ref="A1:A5"/>
    <mergeCell ref="B1:B5"/>
    <mergeCell ref="C1:P1"/>
    <mergeCell ref="C2:M2"/>
    <mergeCell ref="N2:P3"/>
    <mergeCell ref="C3:L3"/>
    <mergeCell ref="M3:M5"/>
    <mergeCell ref="C4:E4"/>
    <mergeCell ref="F4:H4"/>
    <mergeCell ref="I4:J4"/>
    <mergeCell ref="K4:L4"/>
    <mergeCell ref="N4:N5"/>
    <mergeCell ref="P4:P5"/>
  </mergeCells>
  <dataValidations count="1">
    <dataValidation type="list" allowBlank="1" showInputMessage="1" showErrorMessage="1" sqref="B7 B24">
      <formula1>#REF!</formula1>
    </dataValidation>
  </dataValidations>
  <pageMargins left="0.25" right="0.25" top="0.75" bottom="0.75" header="0.3" footer="0.3"/>
  <pageSetup paperSize="8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50" t="s">
        <v>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7" t="s">
        <v>51</v>
      </c>
      <c r="Z1" s="7" t="s">
        <v>51</v>
      </c>
      <c r="AA1" s="2"/>
    </row>
    <row r="2" spans="1:27" ht="12" customHeight="1" x14ac:dyDescent="0.2">
      <c r="A2" s="50" t="s">
        <v>0</v>
      </c>
      <c r="B2" s="50" t="s">
        <v>26</v>
      </c>
      <c r="C2" s="50" t="s">
        <v>1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 t="s">
        <v>2</v>
      </c>
      <c r="Q2" s="50" t="s">
        <v>38</v>
      </c>
      <c r="R2" s="50" t="s">
        <v>30</v>
      </c>
      <c r="S2" s="50" t="s">
        <v>3</v>
      </c>
      <c r="T2" s="50" t="s">
        <v>39</v>
      </c>
      <c r="U2" s="50" t="s">
        <v>4</v>
      </c>
      <c r="V2" s="50" t="s">
        <v>31</v>
      </c>
      <c r="W2" s="50" t="s">
        <v>29</v>
      </c>
      <c r="X2" s="50" t="s">
        <v>28</v>
      </c>
      <c r="Y2" s="50" t="s">
        <v>49</v>
      </c>
      <c r="Z2" s="50" t="s">
        <v>52</v>
      </c>
      <c r="AA2" s="2"/>
    </row>
    <row r="3" spans="1:27" x14ac:dyDescent="0.2">
      <c r="A3" s="50"/>
      <c r="B3" s="50"/>
      <c r="C3" s="50" t="s">
        <v>5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 t="s">
        <v>6</v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2"/>
    </row>
    <row r="4" spans="1:27" x14ac:dyDescent="0.2">
      <c r="A4" s="50"/>
      <c r="B4" s="50"/>
      <c r="C4" s="50" t="s">
        <v>7</v>
      </c>
      <c r="D4" s="50"/>
      <c r="E4" s="50"/>
      <c r="F4" s="50"/>
      <c r="G4" s="50"/>
      <c r="H4" s="50"/>
      <c r="I4" s="50"/>
      <c r="J4" s="50"/>
      <c r="K4" s="50"/>
      <c r="L4" s="50"/>
      <c r="M4" s="50" t="s">
        <v>24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2"/>
    </row>
    <row r="5" spans="1:27" x14ac:dyDescent="0.2">
      <c r="A5" s="50"/>
      <c r="B5" s="50"/>
      <c r="C5" s="50" t="s">
        <v>8</v>
      </c>
      <c r="D5" s="50"/>
      <c r="E5" s="50"/>
      <c r="F5" s="50" t="s">
        <v>9</v>
      </c>
      <c r="G5" s="50"/>
      <c r="H5" s="50"/>
      <c r="I5" s="50" t="s">
        <v>10</v>
      </c>
      <c r="J5" s="50"/>
      <c r="K5" s="50" t="s">
        <v>11</v>
      </c>
      <c r="L5" s="50"/>
      <c r="M5" s="50"/>
      <c r="N5" s="50" t="s">
        <v>12</v>
      </c>
      <c r="O5" s="50" t="s">
        <v>25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2"/>
    </row>
    <row r="6" spans="1:27" ht="56.25" x14ac:dyDescent="0.2">
      <c r="A6" s="50"/>
      <c r="B6" s="50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52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52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53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53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dataValidations count="1">
    <dataValidation type="list" allowBlank="1" showInputMessage="1" showErrorMessage="1" sqref="Z1:Z1048576">
      <formula1>#REF!</formula1>
    </dataValidation>
  </dataValidations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ЗА АПРЕЛЬ 2023</vt:lpstr>
      <vt:lpstr>Отчет по конкурентным закупкам</vt:lpstr>
      <vt:lpstr>'ОТЧЕТ ЗА АПРЕЛЬ 2023'!Область_печати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Львова Анна Владимировна</cp:lastModifiedBy>
  <cp:lastPrinted>2023-03-10T07:05:55Z</cp:lastPrinted>
  <dcterms:created xsi:type="dcterms:W3CDTF">2019-01-29T04:29:39Z</dcterms:created>
  <dcterms:modified xsi:type="dcterms:W3CDTF">2023-05-10T13:51:48Z</dcterms:modified>
</cp:coreProperties>
</file>